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edward_hoang_mil_army_mil/Documents/CPT Hoang - Documents/CPT Hoang - Documents/Fort Lee/Work Related/QUAD/BDFA/BDFA Value/2023/Jun/"/>
    </mc:Choice>
  </mc:AlternateContent>
  <xr:revisionPtr revIDLastSave="0" documentId="8_{851A6A69-9C9B-4544-8CF6-3278DA735016}" xr6:coauthVersionLast="47" xr6:coauthVersionMax="47" xr10:uidLastSave="{00000000-0000-0000-0000-000000000000}"/>
  <bookViews>
    <workbookView xWindow="-108" yWindow="84" windowWidth="23256" windowHeight="12384" tabRatio="952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5" l="1"/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2" i="25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<sst xmlns="http://schemas.openxmlformats.org/spreadsheetml/2006/main" count="218" uniqueCount="47">
  <si>
    <t>breakfast dollar target</t>
  </si>
  <si>
    <t>lunch dollar target</t>
  </si>
  <si>
    <t xml:space="preserve">dinner dollar target </t>
  </si>
  <si>
    <t>BDFA VALUE</t>
  </si>
  <si>
    <t xml:space="preserve">BDFA VALUE </t>
  </si>
  <si>
    <t xml:space="preserve">brunch dollar target </t>
  </si>
  <si>
    <t xml:space="preserve">supper dollar target </t>
  </si>
  <si>
    <t xml:space="preserve">main (50%) </t>
  </si>
  <si>
    <t>fitness bar (25%)</t>
  </si>
  <si>
    <t>beverages(10%)</t>
  </si>
  <si>
    <t>pastries (10%)</t>
  </si>
  <si>
    <t>condiments (5%)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</si>
  <si>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</si>
  <si>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</si>
  <si>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</si>
  <si>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</si>
  <si>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</si>
  <si>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</si>
  <si>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t xml:space="preserve">To change blocks C4-8 double click on block and input percentage in decimal </t>
  </si>
  <si>
    <t>format hit enter.  Example 0.5=50%</t>
  </si>
  <si>
    <t xml:space="preserve">A4-8= Title with percentages for the meal component </t>
  </si>
  <si>
    <t xml:space="preserve">A4-9= Title with percentages for the meal component </t>
  </si>
  <si>
    <t>A,C,D11= Totals</t>
  </si>
  <si>
    <t>A2=BDFA Value</t>
  </si>
  <si>
    <t>Notice all other dollar values in blocks D4-9 will update.</t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</si>
  <si>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</si>
  <si>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</si>
  <si>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A4-8= Title with percentages for the meal component</t>
  </si>
  <si>
    <t>Pie Charts will automatically update when changes are made to the Tables worksheet</t>
  </si>
  <si>
    <t xml:space="preserve">Pie Charts will automatically update when changes are made to the Tables worksheet 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</si>
  <si>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</si>
  <si>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</si>
  <si>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>entrée (40%)</t>
  </si>
  <si>
    <t>vegetable/starch/soup (15%)</t>
  </si>
  <si>
    <t>salad bar (15%)</t>
  </si>
  <si>
    <t>desserts(15%)</t>
  </si>
  <si>
    <t>beverages (10%)</t>
  </si>
  <si>
    <t xml:space="preserve">entrée (40%) </t>
  </si>
  <si>
    <t>veg/soup/starch (15%)</t>
  </si>
  <si>
    <t>desserts (15%)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</si>
  <si>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</si>
  <si>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</si>
  <si>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>condiments( 5%)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</si>
  <si>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</si>
  <si>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 BDFA VALUE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</si>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</sst>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9" fontId="5" fillId="0" borderId="1" xfId="2" applyFont="1" applyBorder="1"/>
    <xf numFmtId="0" fontId="5" fillId="0" borderId="1" xfId="0" applyFont="1" applyBorder="1"/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5" fillId="0" borderId="5" xfId="0" applyFon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15-47CB-9D9E-0F54A37B4D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15-47CB-9D9E-0F54A37B4D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15-47CB-9D9E-0F54A37B4D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15-47CB-9D9E-0F54A37B4D49}"/>
              </c:ext>
            </c:extLst>
          </c:dPt>
          <c:dLbls>
            <c:dLbl>
              <c:idx val="1"/>
              <c:layout>
                <c:manualLayout>
                  <c:x val="2.2603068440212575E-2"/>
                  <c:y val="1.1823315899945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7CB-9D9E-0F54A37B4D49}"/>
                </c:ext>
              </c:extLst>
            </c:dLbl>
            <c:dLbl>
              <c:idx val="2"/>
              <c:layout>
                <c:manualLayout>
                  <c:x val="1.4836695346583963E-2"/>
                  <c:y val="1.58156003695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5-47CB-9D9E-0F54A37B4D49}"/>
                </c:ext>
              </c:extLst>
            </c:dLbl>
            <c:dLbl>
              <c:idx val="3"/>
              <c:layout>
                <c:manualLayout>
                  <c:x val="-4.2385127778064042E-3"/>
                  <c:y val="8.117542008279892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5-47CB-9D9E-0F54A37B4D49}"/>
                </c:ext>
              </c:extLst>
            </c:dLbl>
            <c:dLbl>
              <c:idx val="4"/>
              <c:layout>
                <c:manualLayout>
                  <c:x val="4.1384615031874371E-2"/>
                  <c:y val="-4.890161925635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5-47CB-9D9E-0F54A37B4D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2.1550000000000002</c:v>
                </c:pt>
                <c:pt idx="1">
                  <c:v>1.0775000000000001</c:v>
                </c:pt>
                <c:pt idx="2">
                  <c:v>0.43100000000000005</c:v>
                </c:pt>
                <c:pt idx="3">
                  <c:v>0.43100000000000005</c:v>
                </c:pt>
                <c:pt idx="4">
                  <c:v>0.21550000000000002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15-47CB-9D9E-0F54A37B4D4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CF-4A66-9B6B-767CDB854B11}"/>
              </c:ext>
            </c:extLst>
          </c:dPt>
          <c:dLbls>
            <c:dLbl>
              <c:idx val="1"/>
              <c:layout>
                <c:manualLayout>
                  <c:x val="1.569290285133455E-2"/>
                  <c:y val="1.62801380399072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F-4A66-9B6B-767CDB854B11}"/>
                </c:ext>
              </c:extLst>
            </c:dLbl>
            <c:dLbl>
              <c:idx val="2"/>
              <c:layout>
                <c:manualLayout>
                  <c:x val="-5.3531524741239839E-3"/>
                  <c:y val="-1.597481271440455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F-4A66-9B6B-767CDB854B11}"/>
                </c:ext>
              </c:extLst>
            </c:dLbl>
            <c:dLbl>
              <c:idx val="4"/>
              <c:layout>
                <c:manualLayout>
                  <c:x val="1.224373788535687E-2"/>
                  <c:y val="1.60756179928351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F-4A66-9B6B-767CDB854B11}"/>
                </c:ext>
              </c:extLst>
            </c:dLbl>
            <c:dLbl>
              <c:idx val="5"/>
              <c:layout>
                <c:manualLayout>
                  <c:x val="5.2373223942657469E-2"/>
                  <c:y val="-1.355599947149966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F-4A66-9B6B-767CDB854B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3.9160000000000004</c:v>
                </c:pt>
                <c:pt idx="1">
                  <c:v>1.4685000000000001</c:v>
                </c:pt>
                <c:pt idx="2">
                  <c:v>1.4685000000000001</c:v>
                </c:pt>
                <c:pt idx="3">
                  <c:v>1.4685000000000001</c:v>
                </c:pt>
                <c:pt idx="4">
                  <c:v>0.97900000000000009</c:v>
                </c:pt>
                <c:pt idx="5">
                  <c:v>0.48950000000000005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CF-4A66-9B6B-767CDB854B1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8CF-4A66-9B6B-767CDB854B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3.9160000000000004</c:v>
                </c:pt>
                <c:pt idx="1">
                  <c:v>1.4685000000000001</c:v>
                </c:pt>
                <c:pt idx="2">
                  <c:v>1.4685000000000001</c:v>
                </c:pt>
                <c:pt idx="3">
                  <c:v>1.4685000000000001</c:v>
                </c:pt>
                <c:pt idx="4">
                  <c:v>0.97900000000000009</c:v>
                </c:pt>
                <c:pt idx="5">
                  <c:v>0.48950000000000005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CF-4A66-9B6B-767CDB854B1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15-474B-978D-51F257145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15-474B-978D-51F257145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15-474B-978D-51F257145E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15-474B-978D-51F257145E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15-474B-978D-51F257145EDD}"/>
              </c:ext>
            </c:extLst>
          </c:dPt>
          <c:dLbls>
            <c:dLbl>
              <c:idx val="0"/>
              <c:layout>
                <c:manualLayout>
                  <c:x val="-0.21388639383040084"/>
                  <c:y val="7.61660106911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5-474B-978D-51F257145EDD}"/>
                </c:ext>
              </c:extLst>
            </c:dLbl>
            <c:dLbl>
              <c:idx val="1"/>
              <c:layout>
                <c:manualLayout>
                  <c:x val="-5.4907812449369812E-2"/>
                  <c:y val="-4.2279097092902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62544670737535"/>
                      <c:h val="0.18334387536265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15-474B-978D-51F257145EDD}"/>
                </c:ext>
              </c:extLst>
            </c:dLbl>
            <c:dLbl>
              <c:idx val="2"/>
              <c:layout>
                <c:manualLayout>
                  <c:x val="-1.4341725802793168E-3"/>
                  <c:y val="-1.0146091904140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5-474B-978D-51F257145EDD}"/>
                </c:ext>
              </c:extLst>
            </c:dLbl>
            <c:dLbl>
              <c:idx val="3"/>
              <c:layout>
                <c:manualLayout>
                  <c:x val="4.0616311849907653E-3"/>
                  <c:y val="1.0171018037771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5-474B-978D-51F257145EDD}"/>
                </c:ext>
              </c:extLst>
            </c:dLbl>
            <c:dLbl>
              <c:idx val="4"/>
              <c:layout>
                <c:manualLayout>
                  <c:x val="2.4850782541071103E-3"/>
                  <c:y val="4.5472861135519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5-474B-978D-51F257145EDD}"/>
                </c:ext>
              </c:extLst>
            </c:dLbl>
            <c:dLbl>
              <c:idx val="5"/>
              <c:layout>
                <c:manualLayout>
                  <c:x val="4.1441395583127864E-2"/>
                  <c:y val="-6.3044771382242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4185688910099"/>
                      <c:h val="0.15290492558614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15-474B-978D-51F257145E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3.4480000000000004</c:v>
                </c:pt>
                <c:pt idx="1">
                  <c:v>1.2930000000000001</c:v>
                </c:pt>
                <c:pt idx="2">
                  <c:v>1.2930000000000001</c:v>
                </c:pt>
                <c:pt idx="3">
                  <c:v>0.8620000000000001</c:v>
                </c:pt>
                <c:pt idx="4">
                  <c:v>1.2930000000000001</c:v>
                </c:pt>
                <c:pt idx="5">
                  <c:v>0.43100000000000005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5-474B-978D-51F257145ED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6-48B4-8DF3-F88D720C02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6-48B4-8DF3-F88D720C02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6-48B4-8DF3-F88D720C02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6-48B4-8DF3-F88D720C02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6-48B4-8DF3-F88D720C0234}"/>
              </c:ext>
            </c:extLst>
          </c:dPt>
          <c:dLbls>
            <c:dLbl>
              <c:idx val="2"/>
              <c:layout>
                <c:manualLayout>
                  <c:x val="-6.0627381222534285E-3"/>
                  <c:y val="-1.95900815257965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6-48B4-8DF3-F88D720C0234}"/>
                </c:ext>
              </c:extLst>
            </c:dLbl>
            <c:dLbl>
              <c:idx val="5"/>
              <c:layout>
                <c:manualLayout>
                  <c:x val="6.0848751897202263E-2"/>
                  <c:y val="-6.2653047511920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6-48B4-8DF3-F88D720C0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3.4480000000000004</c:v>
                </c:pt>
                <c:pt idx="1">
                  <c:v>1.2930000000000001</c:v>
                </c:pt>
                <c:pt idx="2">
                  <c:v>1.2930000000000001</c:v>
                </c:pt>
                <c:pt idx="3">
                  <c:v>1.2930000000000001</c:v>
                </c:pt>
                <c:pt idx="4">
                  <c:v>0.8620000000000001</c:v>
                </c:pt>
                <c:pt idx="5">
                  <c:v>0.43100000000000005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6-48B4-8DF3-F88D720C02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4-4227-97B5-7BBE917A8D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4-4227-97B5-7BBE917A8D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4-4227-97B5-7BBE917A8D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4-4227-97B5-7BBE917A8D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4-4227-97B5-7BBE917A8D7F}"/>
              </c:ext>
            </c:extLst>
          </c:dPt>
          <c:dLbls>
            <c:dLbl>
              <c:idx val="1"/>
              <c:layout>
                <c:manualLayout>
                  <c:x val="-2.2349988051310884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4-4227-97B5-7BBE917A8D7F}"/>
                </c:ext>
              </c:extLst>
            </c:dLbl>
            <c:dLbl>
              <c:idx val="2"/>
              <c:layout>
                <c:manualLayout>
                  <c:x val="-5.3741150866058688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4-4227-97B5-7BBE917A8D7F}"/>
                </c:ext>
              </c:extLst>
            </c:dLbl>
            <c:dLbl>
              <c:idx val="3"/>
              <c:layout>
                <c:manualLayout>
                  <c:x val="3.5922930256456465E-3"/>
                  <c:y val="1.0324753874242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4-4227-97B5-7BBE917A8D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3.879</c:v>
                </c:pt>
                <c:pt idx="1">
                  <c:v>1.4546249999999998</c:v>
                </c:pt>
                <c:pt idx="2">
                  <c:v>1.4546249999999998</c:v>
                </c:pt>
                <c:pt idx="3">
                  <c:v>1.4546249999999998</c:v>
                </c:pt>
                <c:pt idx="4">
                  <c:v>0.96975</c:v>
                </c:pt>
                <c:pt idx="5">
                  <c:v>0.484875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4-4227-97B5-7BBE917A8D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3-4E97-8CB7-1974E32249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3-4E97-8CB7-1974E32249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3-4E97-8CB7-1974E32249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3-4E97-8CB7-1974E32249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3-4E97-8CB7-1974E3224931}"/>
              </c:ext>
            </c:extLst>
          </c:dPt>
          <c:dLbls>
            <c:dLbl>
              <c:idx val="1"/>
              <c:layout>
                <c:manualLayout>
                  <c:x val="-4.4947276700428897E-2"/>
                  <c:y val="7.5858967083054646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3-4E97-8CB7-1974E3224931}"/>
                </c:ext>
              </c:extLst>
            </c:dLbl>
            <c:dLbl>
              <c:idx val="2"/>
              <c:layout>
                <c:manualLayout>
                  <c:x val="-6.8321812436791902E-3"/>
                  <c:y val="-1.89859639346439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3-4E97-8CB7-1974E3224931}"/>
                </c:ext>
              </c:extLst>
            </c:dLbl>
            <c:dLbl>
              <c:idx val="5"/>
              <c:layout>
                <c:manualLayout>
                  <c:x val="3.9061965016660621E-2"/>
                  <c:y val="-2.65973614689023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3-4E97-8CB7-1974E32249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4.7410000000000005</c:v>
                </c:pt>
                <c:pt idx="1">
                  <c:v>1.7778750000000001</c:v>
                </c:pt>
                <c:pt idx="2">
                  <c:v>1.7778750000000001</c:v>
                </c:pt>
                <c:pt idx="3">
                  <c:v>1.7778750000000001</c:v>
                </c:pt>
                <c:pt idx="4">
                  <c:v>1.1852500000000001</c:v>
                </c:pt>
                <c:pt idx="5">
                  <c:v>0.59262500000000007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3-4E97-8CB7-1974E322493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80-47B5-A00F-19744451F679}"/>
              </c:ext>
            </c:extLst>
          </c:dPt>
          <c:dLbls>
            <c:dLbl>
              <c:idx val="1"/>
              <c:layout>
                <c:manualLayout>
                  <c:x val="-2.3459609005351975E-2"/>
                  <c:y val="-2.6878897433282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0-47B5-A00F-19744451F679}"/>
                </c:ext>
              </c:extLst>
            </c:dLbl>
            <c:dLbl>
              <c:idx val="4"/>
              <c:layout>
                <c:manualLayout>
                  <c:x val="3.8626466742349465E-2"/>
                  <c:y val="-6.2661861786207917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0-47B5-A00F-19744451F6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1.7800000000000002</c:v>
                </c:pt>
                <c:pt idx="1">
                  <c:v>0.89000000000000012</c:v>
                </c:pt>
                <c:pt idx="2">
                  <c:v>0.35600000000000009</c:v>
                </c:pt>
                <c:pt idx="3">
                  <c:v>0.35600000000000009</c:v>
                </c:pt>
                <c:pt idx="4">
                  <c:v>0.17800000000000005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0-47B5-A00F-19744451F67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1.7800000000000002</c:v>
                </c:pt>
                <c:pt idx="1">
                  <c:v>0.89000000000000012</c:v>
                </c:pt>
                <c:pt idx="2">
                  <c:v>0.35600000000000009</c:v>
                </c:pt>
                <c:pt idx="3">
                  <c:v>0.35600000000000009</c:v>
                </c:pt>
                <c:pt idx="4">
                  <c:v>0.17800000000000005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80-47B5-A00F-19744451F67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80-47B5-A00F-19744451F6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0-47B5-A00F-19744451F679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8F-498C-A7C8-1CF41313E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8F-498C-A7C8-1CF41313E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8F-498C-A7C8-1CF41313E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8F-498C-A7C8-1CF41313E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8F-498C-A7C8-1CF41313EC87}"/>
              </c:ext>
            </c:extLst>
          </c:dPt>
          <c:dLbls>
            <c:dLbl>
              <c:idx val="4"/>
              <c:layout>
                <c:manualLayout>
                  <c:x val="8.3887134499382541E-3"/>
                  <c:y val="2.1218912097112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F-498C-A7C8-1CF41313EC87}"/>
                </c:ext>
              </c:extLst>
            </c:dLbl>
            <c:dLbl>
              <c:idx val="5"/>
              <c:layout>
                <c:manualLayout>
                  <c:x val="4.4947160241470663E-2"/>
                  <c:y val="1.57675543236051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F-498C-A7C8-1CF41313EC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2.8480000000000008</c:v>
                </c:pt>
                <c:pt idx="1">
                  <c:v>1.0680000000000001</c:v>
                </c:pt>
                <c:pt idx="2">
                  <c:v>1.0680000000000001</c:v>
                </c:pt>
                <c:pt idx="3">
                  <c:v>0.71200000000000019</c:v>
                </c:pt>
                <c:pt idx="4">
                  <c:v>1.0680000000000001</c:v>
                </c:pt>
                <c:pt idx="5">
                  <c:v>0.35600000000000009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F-498C-A7C8-1CF41313EC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3-4681-8441-5011E7F89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3-4681-8441-5011E7F89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3-4681-8441-5011E7F89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3-4681-8441-5011E7F89E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3-4681-8441-5011E7F89E34}"/>
              </c:ext>
            </c:extLst>
          </c:dPt>
          <c:dLbls>
            <c:dLbl>
              <c:idx val="1"/>
              <c:layout>
                <c:manualLayout>
                  <c:x val="-4.5462432902171217E-2"/>
                  <c:y val="2.06272587057081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3-4681-8441-5011E7F89E34}"/>
                </c:ext>
              </c:extLst>
            </c:dLbl>
            <c:dLbl>
              <c:idx val="2"/>
              <c:layout>
                <c:manualLayout>
                  <c:x val="-1.0367176461874364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3-4681-8441-5011E7F89E34}"/>
                </c:ext>
              </c:extLst>
            </c:dLbl>
            <c:dLbl>
              <c:idx val="4"/>
              <c:layout>
                <c:manualLayout>
                  <c:x val="-1.4930970117097153E-2"/>
                  <c:y val="-1.5680098470840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2716586876753"/>
                      <c:h val="3.586374549285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13-4681-8441-5011E7F89E34}"/>
                </c:ext>
              </c:extLst>
            </c:dLbl>
            <c:dLbl>
              <c:idx val="5"/>
              <c:layout>
                <c:manualLayout>
                  <c:x val="4.1980659427888381E-2"/>
                  <c:y val="-1.8446510220525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13-4681-8441-5011E7F89E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2.8480000000000008</c:v>
                </c:pt>
                <c:pt idx="1">
                  <c:v>1.0680000000000001</c:v>
                </c:pt>
                <c:pt idx="2">
                  <c:v>1.0680000000000001</c:v>
                </c:pt>
                <c:pt idx="3">
                  <c:v>1.0680000000000001</c:v>
                </c:pt>
                <c:pt idx="4">
                  <c:v>0.71200000000000019</c:v>
                </c:pt>
                <c:pt idx="5">
                  <c:v>0.35600000000000009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3-4681-8441-5011E7F89E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BF-4B40-99B8-67C6C9FA71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BF-4B40-99B8-67C6C9FA71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BF-4B40-99B8-67C6C9FA716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BF-4B40-99B8-67C6C9FA716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BF-4B40-99B8-67C6C9FA716A}"/>
              </c:ext>
            </c:extLst>
          </c:dPt>
          <c:dLbls>
            <c:dLbl>
              <c:idx val="1"/>
              <c:layout>
                <c:manualLayout>
                  <c:x val="5.5536500734018363E-2"/>
                  <c:y val="1.19137993866211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F-4B40-99B8-67C6C9FA716A}"/>
                </c:ext>
              </c:extLst>
            </c:dLbl>
            <c:dLbl>
              <c:idx val="4"/>
              <c:layout>
                <c:manualLayout>
                  <c:x val="-2.6052537924284889E-2"/>
                  <c:y val="7.51974645914970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F-4B40-99B8-67C6C9FA716A}"/>
                </c:ext>
              </c:extLst>
            </c:dLbl>
            <c:dLbl>
              <c:idx val="5"/>
              <c:layout>
                <c:manualLayout>
                  <c:x val="3.9111281640642377E-2"/>
                  <c:y val="-2.1930464620159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F-4B40-99B8-67C6C9FA71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3.2040000000000002</c:v>
                </c:pt>
                <c:pt idx="1">
                  <c:v>1.2015</c:v>
                </c:pt>
                <c:pt idx="2">
                  <c:v>1.2015</c:v>
                </c:pt>
                <c:pt idx="3">
                  <c:v>1.2015</c:v>
                </c:pt>
                <c:pt idx="4">
                  <c:v>0.80100000000000005</c:v>
                </c:pt>
                <c:pt idx="5">
                  <c:v>0.40050000000000002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F-4B40-99B8-67C6C9FA716A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F-4B40-99B8-67C6C9FA716A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BF-4B40-99B8-67C6C9FA71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F-4B40-99B8-67C6C9FA716A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BF-4B40-99B8-67C6C9FA71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BF-4B40-99B8-67C6C9FA716A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4BF-4B40-99B8-67C6C9FA71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0.80100000000000005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BF-4B40-99B8-67C6C9FA716A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4BF-4B40-99B8-67C6C9FA71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0.40050000000000002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BF-4B40-99B8-67C6C9FA716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24523" y="76200"/>
    <xdr:ext cx="8286751" cy="6467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81650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886450" y="161924"/>
    <xdr:ext cx="899160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62575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0.3954</cdr:x>
      <cdr:y>0.31075</cdr:y>
    </cdr:from>
    <cdr:to>
      <cdr:x>0.39885</cdr:x>
      <cdr:y>0.36377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D35D216-6EBF-C109-5E8D-AA097C3F544B}"/>
            </a:ext>
          </a:extLst>
        </cdr:cNvPr>
        <cdr:cNvCxnSpPr/>
      </cdr:nvCxnSpPr>
      <cdr:spPr>
        <a:xfrm xmlns:a="http://schemas.openxmlformats.org/drawingml/2006/main">
          <a:off x="3276602" y="2009775"/>
          <a:ext cx="285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05600" y="257175"/>
    <xdr:ext cx="7715250" cy="60578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224118</xdr:colOff>
      <xdr:row>8</xdr:row>
      <xdr:rowOff>134471</xdr:rowOff>
    </xdr:from>
    <xdr:to>
      <xdr:col>14</xdr:col>
      <xdr:colOff>252708</xdr:colOff>
      <xdr:row>11</xdr:row>
      <xdr:rowOff>6729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4CCD9A2-5D47-7C8A-8A74-B57C93BD9B14}"/>
            </a:ext>
          </a:extLst>
        </xdr:cNvPr>
        <xdr:cNvCxnSpPr/>
      </xdr:nvCxnSpPr>
      <xdr:spPr>
        <a:xfrm>
          <a:off x="9737912" y="1389530"/>
          <a:ext cx="28590" cy="342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81748" y="190499"/>
    <xdr:ext cx="8905877" cy="6429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0.3533</cdr:x>
      <cdr:y>0.31457</cdr:y>
    </cdr:from>
    <cdr:to>
      <cdr:x>0.35651</cdr:x>
      <cdr:y>0.3679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CCD9A2-5D47-7C8A-8A74-B57C93BD9B14}"/>
            </a:ext>
          </a:extLst>
        </cdr:cNvPr>
        <cdr:cNvCxnSpPr/>
      </cdr:nvCxnSpPr>
      <cdr:spPr>
        <a:xfrm xmlns:a="http://schemas.openxmlformats.org/drawingml/2006/main">
          <a:off x="3146425" y="2022475"/>
          <a:ext cx="28590" cy="3429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72100" y="666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610225" y="1428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534025" y="952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153025" y="857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workbookViewId="0">
      <selection activeCell="H7" sqref="H7"/>
    </sheetView>
  </sheetViews>
  <sheetFormatPr defaultRowHeight="13.2" x14ac:dyDescent="0.25"/>
  <cols>
    <col min="1" max="1" width="21.109375" customWidth="1"/>
    <col min="3" max="3" width="9.109375" style="1"/>
    <col min="4" max="4" width="10" customWidth="1"/>
  </cols>
  <sheetData>
    <row r="1" spans="1:256" x14ac:dyDescent="0.25">
      <c r="A1" s="4" t="s">
        <v>44</v>
      </c>
      <c r="B1" s="4"/>
      <c r="C1" s="5"/>
      <c r="D1" s="6">
        <v>0.2</v>
      </c>
    </row>
    <row r="2" spans="1:256" x14ac:dyDescent="0.25">
      <c r="A2" s="7">
        <v>21.55</v>
      </c>
      <c r="B2" s="4"/>
      <c r="C2" s="5"/>
      <c r="D2" s="8" t="b">
        <f>D4=A2*D1*C4</f>
        <v>1</v>
      </c>
    </row>
    <row r="3" spans="1:256" x14ac:dyDescent="0.25">
      <c r="A3" s="13">
        <v>45078</v>
      </c>
      <c r="B3" s="4"/>
      <c r="C3" s="5"/>
      <c r="D3" s="4"/>
    </row>
    <row r="4" spans="1:256" x14ac:dyDescent="0.25">
      <c r="A4" s="4" t="s">
        <v>7</v>
      </c>
      <c r="B4" s="5"/>
      <c r="C4" s="5">
        <v>0.5</v>
      </c>
      <c r="D4" s="7">
        <f>A2*D1*C4</f>
        <v>2.1550000000000002</v>
      </c>
    </row>
    <row r="5" spans="1:256" x14ac:dyDescent="0.25">
      <c r="A5" s="4" t="s">
        <v>8</v>
      </c>
      <c r="B5" s="5"/>
      <c r="C5" s="5">
        <v>0.25</v>
      </c>
      <c r="D5" s="8">
        <f>A2*D1*C5</f>
        <v>1.0775000000000001</v>
      </c>
    </row>
    <row r="6" spans="1:256" x14ac:dyDescent="0.25">
      <c r="A6" s="4" t="s">
        <v>9</v>
      </c>
      <c r="B6" s="5"/>
      <c r="C6" s="5">
        <v>0.1</v>
      </c>
      <c r="D6" s="8">
        <f>A2*D1*C6</f>
        <v>0.43100000000000005</v>
      </c>
    </row>
    <row r="7" spans="1:256" x14ac:dyDescent="0.25">
      <c r="A7" s="4" t="s">
        <v>10</v>
      </c>
      <c r="B7" s="5"/>
      <c r="C7" s="5">
        <v>0.1</v>
      </c>
      <c r="D7" s="8">
        <f>A2*D1*C7</f>
        <v>0.43100000000000005</v>
      </c>
    </row>
    <row r="8" spans="1:256" x14ac:dyDescent="0.25">
      <c r="A8" s="4" t="s">
        <v>11</v>
      </c>
      <c r="B8" s="5"/>
      <c r="C8" s="5">
        <v>0.05</v>
      </c>
      <c r="D8" s="8">
        <f>A2*D1*C8</f>
        <v>0.21550000000000002</v>
      </c>
    </row>
    <row r="9" spans="1:256" x14ac:dyDescent="0.25">
      <c r="A9" s="4"/>
      <c r="B9" s="4"/>
      <c r="C9" s="5"/>
      <c r="D9" s="4"/>
    </row>
    <row r="10" spans="1:256" x14ac:dyDescent="0.25">
      <c r="A10" s="4" t="s">
        <v>0</v>
      </c>
      <c r="B10" s="4"/>
      <c r="C10" s="5">
        <f>C4+C5+C6+C7+C8</f>
        <v>1</v>
      </c>
      <c r="D10" s="7">
        <f>D4+D5+D6+D7+D8</f>
        <v>4.3100000000000005</v>
      </c>
    </row>
    <row r="13" spans="1:256" x14ac:dyDescent="0.25">
      <c r="E13" t="s">
        <v>45</v>
      </c>
    </row>
    <row r="16" spans="1:256" s="9" customFormat="1" x14ac:dyDescent="0.25">
      <c r="A16" s="18" t="s">
        <v>46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5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5">
      <c r="A18" t="s">
        <v>23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5">
      <c r="A19" t="s">
        <v>20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5">
      <c r="A20" t="s">
        <v>12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5">
      <c r="A21" t="s">
        <v>13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5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5">
      <c r="A23" t="s">
        <v>14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5">
      <c r="A24" t="s">
        <v>15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5">
      <c r="A25" t="s">
        <v>16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5">
      <c r="A26" t="s">
        <v>17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5">
      <c r="A27" t="s">
        <v>31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5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5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5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5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5">
      <c r="A32" t="s">
        <v>28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5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5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workbookViewId="0">
      <selection activeCell="A3" sqref="A3"/>
    </sheetView>
  </sheetViews>
  <sheetFormatPr defaultRowHeight="13.2" x14ac:dyDescent="0.25"/>
  <cols>
    <col min="1" max="1" width="24.6640625" customWidth="1"/>
  </cols>
  <sheetData>
    <row r="1" spans="1:4" x14ac:dyDescent="0.25">
      <c r="A1" s="4" t="s">
        <v>3</v>
      </c>
      <c r="B1" s="5"/>
      <c r="C1" s="5"/>
      <c r="D1" s="6">
        <v>0.55000000000000004</v>
      </c>
    </row>
    <row r="2" spans="1:4" x14ac:dyDescent="0.25">
      <c r="A2" s="7">
        <v>17.8</v>
      </c>
      <c r="B2" s="5"/>
      <c r="C2" s="5"/>
      <c r="D2" s="4" t="b">
        <f>D4=A2*D1*C4</f>
        <v>1</v>
      </c>
    </row>
    <row r="3" spans="1:4" s="12" customFormat="1" x14ac:dyDescent="0.25">
      <c r="A3" s="13">
        <v>45078</v>
      </c>
      <c r="B3" s="10"/>
      <c r="C3" s="10"/>
      <c r="D3" s="11"/>
    </row>
    <row r="4" spans="1:4" x14ac:dyDescent="0.25">
      <c r="A4" s="4" t="s">
        <v>32</v>
      </c>
      <c r="B4" s="5"/>
      <c r="C4" s="5">
        <v>0.4</v>
      </c>
      <c r="D4" s="7">
        <f>A2*D1*C4</f>
        <v>3.9160000000000004</v>
      </c>
    </row>
    <row r="5" spans="1:4" x14ac:dyDescent="0.25">
      <c r="A5" s="4" t="s">
        <v>33</v>
      </c>
      <c r="B5" s="5"/>
      <c r="C5" s="5">
        <v>0.15</v>
      </c>
      <c r="D5" s="7">
        <f>A2*D1*C5</f>
        <v>1.4685000000000001</v>
      </c>
    </row>
    <row r="6" spans="1:4" x14ac:dyDescent="0.25">
      <c r="A6" s="4" t="s">
        <v>34</v>
      </c>
      <c r="B6" s="5"/>
      <c r="C6" s="5">
        <v>0.15</v>
      </c>
      <c r="D6" s="7">
        <f>A2*D1*C6</f>
        <v>1.4685000000000001</v>
      </c>
    </row>
    <row r="7" spans="1:4" x14ac:dyDescent="0.25">
      <c r="A7" s="4" t="s">
        <v>39</v>
      </c>
      <c r="B7" s="5"/>
      <c r="C7" s="5">
        <v>0.15</v>
      </c>
      <c r="D7" s="7">
        <f>A2*D1*C7</f>
        <v>1.4685000000000001</v>
      </c>
    </row>
    <row r="8" spans="1:4" x14ac:dyDescent="0.25">
      <c r="A8" s="4" t="s">
        <v>41</v>
      </c>
      <c r="B8" s="5"/>
      <c r="C8" s="5">
        <v>0.1</v>
      </c>
      <c r="D8" s="7">
        <f>A2*D1*C8</f>
        <v>0.97900000000000009</v>
      </c>
    </row>
    <row r="9" spans="1:4" x14ac:dyDescent="0.25">
      <c r="A9" s="4" t="s">
        <v>42</v>
      </c>
      <c r="B9" s="5"/>
      <c r="C9" s="5">
        <v>0.05</v>
      </c>
      <c r="D9" s="7">
        <f>A2*D1*C9</f>
        <v>0.48950000000000005</v>
      </c>
    </row>
    <row r="10" spans="1:4" x14ac:dyDescent="0.25">
      <c r="A10" s="4"/>
      <c r="B10" s="5"/>
      <c r="C10" s="5"/>
      <c r="D10" s="7"/>
    </row>
    <row r="11" spans="1:4" x14ac:dyDescent="0.25">
      <c r="A11" s="4" t="s">
        <v>6</v>
      </c>
      <c r="B11" s="5"/>
      <c r="C11" s="5">
        <f>C4+C5+C6+C7+C8+C9</f>
        <v>1</v>
      </c>
      <c r="D11" s="7">
        <f>D4+D5+D6+D7+D8+D9</f>
        <v>9.7900000000000027</v>
      </c>
    </row>
    <row r="14" spans="1:4" x14ac:dyDescent="0.25">
      <c r="D14" t="s">
        <v>45</v>
      </c>
    </row>
    <row r="16" spans="1:4" x14ac:dyDescent="0.25">
      <c r="A16" s="18" t="s">
        <v>46</v>
      </c>
    </row>
    <row r="17" spans="1:3" x14ac:dyDescent="0.25">
      <c r="C17" s="1"/>
    </row>
    <row r="18" spans="1:3" x14ac:dyDescent="0.25">
      <c r="A18" t="s">
        <v>23</v>
      </c>
      <c r="C18" s="1"/>
    </row>
    <row r="19" spans="1:3" x14ac:dyDescent="0.25">
      <c r="A19" t="s">
        <v>21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24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43</v>
      </c>
      <c r="C27" s="1"/>
    </row>
    <row r="28" spans="1:3" x14ac:dyDescent="0.25">
      <c r="C28" s="1"/>
    </row>
    <row r="29" spans="1:3" x14ac:dyDescent="0.25">
      <c r="A29" t="s">
        <v>25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29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="115" zoomScaleNormal="115" workbookViewId="0">
      <selection activeCell="A3" sqref="A3"/>
    </sheetView>
  </sheetViews>
  <sheetFormatPr defaultRowHeight="13.2" x14ac:dyDescent="0.25"/>
  <cols>
    <col min="1" max="1" width="24.6640625" customWidth="1"/>
    <col min="3" max="3" width="9.109375" style="1"/>
  </cols>
  <sheetData>
    <row r="1" spans="1:5" x14ac:dyDescent="0.25">
      <c r="A1" s="4" t="s">
        <v>4</v>
      </c>
      <c r="B1" s="4"/>
      <c r="C1" s="5"/>
      <c r="D1" s="6">
        <v>0.4</v>
      </c>
    </row>
    <row r="2" spans="1:5" x14ac:dyDescent="0.25">
      <c r="A2" s="7">
        <v>21.55</v>
      </c>
      <c r="B2" s="4"/>
      <c r="C2" s="5"/>
      <c r="D2" s="8" t="b">
        <f>D4=A2*D1*C4</f>
        <v>1</v>
      </c>
    </row>
    <row r="3" spans="1:5" s="12" customFormat="1" x14ac:dyDescent="0.25">
      <c r="A3" s="13">
        <v>45078</v>
      </c>
      <c r="B3" s="11"/>
      <c r="C3" s="10"/>
      <c r="D3" s="11"/>
    </row>
    <row r="4" spans="1:5" x14ac:dyDescent="0.25">
      <c r="A4" s="4" t="s">
        <v>37</v>
      </c>
      <c r="B4" s="5"/>
      <c r="C4" s="5">
        <v>0.4</v>
      </c>
      <c r="D4" s="7">
        <f>A2*D1*C4</f>
        <v>3.4480000000000004</v>
      </c>
    </row>
    <row r="5" spans="1:5" x14ac:dyDescent="0.25">
      <c r="A5" s="4" t="s">
        <v>38</v>
      </c>
      <c r="B5" s="5"/>
      <c r="C5" s="5">
        <v>0.15</v>
      </c>
      <c r="D5" s="8">
        <f>A2*D1*C5</f>
        <v>1.2930000000000001</v>
      </c>
    </row>
    <row r="6" spans="1:5" x14ac:dyDescent="0.25">
      <c r="A6" s="4" t="s">
        <v>34</v>
      </c>
      <c r="B6" s="5"/>
      <c r="C6" s="5">
        <v>0.15</v>
      </c>
      <c r="D6" s="8">
        <f>A2*D1*C6</f>
        <v>1.2930000000000001</v>
      </c>
    </row>
    <row r="7" spans="1:5" x14ac:dyDescent="0.25">
      <c r="A7" s="4" t="s">
        <v>36</v>
      </c>
      <c r="B7" s="5"/>
      <c r="C7" s="5">
        <v>0.1</v>
      </c>
      <c r="D7" s="8">
        <f>A2*D1*C7</f>
        <v>0.8620000000000001</v>
      </c>
    </row>
    <row r="8" spans="1:5" x14ac:dyDescent="0.25">
      <c r="A8" s="4" t="s">
        <v>39</v>
      </c>
      <c r="B8" s="5"/>
      <c r="C8" s="5">
        <v>0.15</v>
      </c>
      <c r="D8" s="8">
        <f>A2*D1*C8</f>
        <v>1.2930000000000001</v>
      </c>
    </row>
    <row r="9" spans="1:5" x14ac:dyDescent="0.25">
      <c r="A9" s="11" t="s">
        <v>42</v>
      </c>
      <c r="B9" s="5"/>
      <c r="C9" s="5">
        <v>0.05</v>
      </c>
      <c r="D9" s="8">
        <f>A2*D1*C9</f>
        <v>0.43100000000000005</v>
      </c>
    </row>
    <row r="10" spans="1:5" x14ac:dyDescent="0.25">
      <c r="A10" s="4"/>
      <c r="B10" s="4"/>
      <c r="C10" s="5"/>
      <c r="D10" s="4"/>
    </row>
    <row r="11" spans="1:5" x14ac:dyDescent="0.25">
      <c r="A11" s="4" t="s">
        <v>1</v>
      </c>
      <c r="B11" s="4"/>
      <c r="C11" s="5">
        <f>C4+C5+C6+C7+C8+C9</f>
        <v>1</v>
      </c>
      <c r="D11" s="7">
        <f>D4+D5+D6+D7+D8+D9</f>
        <v>8.620000000000001</v>
      </c>
    </row>
    <row r="14" spans="1:5" x14ac:dyDescent="0.25">
      <c r="E14" t="s">
        <v>45</v>
      </c>
    </row>
    <row r="16" spans="1:5" x14ac:dyDescent="0.25">
      <c r="A16" s="18" t="s">
        <v>46</v>
      </c>
      <c r="C16"/>
    </row>
    <row r="18" spans="1:1" x14ac:dyDescent="0.25">
      <c r="A18" t="s">
        <v>23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13</v>
      </c>
    </row>
    <row r="23" spans="1:1" x14ac:dyDescent="0.25">
      <c r="A23" t="s">
        <v>14</v>
      </c>
    </row>
    <row r="24" spans="1:1" x14ac:dyDescent="0.25">
      <c r="A24" t="s">
        <v>24</v>
      </c>
    </row>
    <row r="25" spans="1:1" x14ac:dyDescent="0.25">
      <c r="A25" t="s">
        <v>16</v>
      </c>
    </row>
    <row r="26" spans="1:1" x14ac:dyDescent="0.25">
      <c r="A26" t="s">
        <v>17</v>
      </c>
    </row>
    <row r="27" spans="1:1" x14ac:dyDescent="0.25">
      <c r="A27" t="s">
        <v>30</v>
      </c>
    </row>
    <row r="29" spans="1:1" x14ac:dyDescent="0.25">
      <c r="A29" t="s">
        <v>25</v>
      </c>
    </row>
    <row r="30" spans="1:1" x14ac:dyDescent="0.25">
      <c r="A30" t="s">
        <v>19</v>
      </c>
    </row>
    <row r="32" spans="1:1" x14ac:dyDescent="0.25">
      <c r="A32" t="s">
        <v>26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3" sqref="A3"/>
    </sheetView>
  </sheetViews>
  <sheetFormatPr defaultRowHeight="13.2" x14ac:dyDescent="0.25"/>
  <cols>
    <col min="1" max="1" width="23.88671875" customWidth="1"/>
    <col min="2" max="3" width="9.109375" style="1"/>
  </cols>
  <sheetData>
    <row r="1" spans="1:5" x14ac:dyDescent="0.25">
      <c r="A1" s="4" t="s">
        <v>3</v>
      </c>
      <c r="B1" s="5"/>
      <c r="C1" s="5"/>
      <c r="D1" s="6">
        <v>0.4</v>
      </c>
      <c r="E1" s="3"/>
    </row>
    <row r="2" spans="1:5" x14ac:dyDescent="0.25">
      <c r="A2" s="7">
        <v>21.55</v>
      </c>
      <c r="B2" s="5"/>
      <c r="C2" s="5"/>
      <c r="D2" s="4" t="b">
        <f>D4=A2*D1*C4</f>
        <v>1</v>
      </c>
    </row>
    <row r="3" spans="1:5" x14ac:dyDescent="0.25">
      <c r="A3" s="13">
        <v>45078</v>
      </c>
      <c r="B3" s="5"/>
      <c r="C3" s="5"/>
      <c r="D3" s="4"/>
    </row>
    <row r="4" spans="1:5" x14ac:dyDescent="0.25">
      <c r="A4" s="4" t="s">
        <v>32</v>
      </c>
      <c r="B4" s="5"/>
      <c r="C4" s="5">
        <v>0.4</v>
      </c>
      <c r="D4" s="7">
        <f>A2*D1*C4</f>
        <v>3.4480000000000004</v>
      </c>
      <c r="E4" s="2"/>
    </row>
    <row r="5" spans="1:5" x14ac:dyDescent="0.25">
      <c r="A5" s="4" t="s">
        <v>33</v>
      </c>
      <c r="B5" s="5"/>
      <c r="C5" s="5">
        <v>0.15</v>
      </c>
      <c r="D5" s="7">
        <f>A2*D1*C5</f>
        <v>1.2930000000000001</v>
      </c>
      <c r="E5" s="2"/>
    </row>
    <row r="6" spans="1:5" x14ac:dyDescent="0.25">
      <c r="A6" s="4" t="s">
        <v>34</v>
      </c>
      <c r="B6" s="5"/>
      <c r="C6" s="5">
        <v>0.15</v>
      </c>
      <c r="D6" s="7">
        <f>A2*D1*C6</f>
        <v>1.2930000000000001</v>
      </c>
      <c r="E6" s="2"/>
    </row>
    <row r="7" spans="1:5" x14ac:dyDescent="0.25">
      <c r="A7" s="4" t="s">
        <v>35</v>
      </c>
      <c r="B7" s="5"/>
      <c r="C7" s="5">
        <v>0.15</v>
      </c>
      <c r="D7" s="7">
        <f>A2*D1*C7</f>
        <v>1.2930000000000001</v>
      </c>
      <c r="E7" s="2"/>
    </row>
    <row r="8" spans="1:5" x14ac:dyDescent="0.25">
      <c r="A8" s="4" t="s">
        <v>36</v>
      </c>
      <c r="B8" s="5"/>
      <c r="C8" s="5">
        <v>0.1</v>
      </c>
      <c r="D8" s="7">
        <f>A2*D1*C8</f>
        <v>0.8620000000000001</v>
      </c>
      <c r="E8" s="2"/>
    </row>
    <row r="9" spans="1:5" x14ac:dyDescent="0.25">
      <c r="A9" s="4" t="s">
        <v>11</v>
      </c>
      <c r="B9" s="5"/>
      <c r="C9" s="5">
        <v>0.05</v>
      </c>
      <c r="D9" s="7">
        <f>A2*D1*C9</f>
        <v>0.43100000000000005</v>
      </c>
      <c r="E9" s="2"/>
    </row>
    <row r="10" spans="1:5" x14ac:dyDescent="0.25">
      <c r="A10" s="4"/>
      <c r="B10" s="5"/>
      <c r="C10" s="5"/>
      <c r="D10" s="7"/>
      <c r="E10" s="2"/>
    </row>
    <row r="11" spans="1:5" x14ac:dyDescent="0.25">
      <c r="A11" s="4" t="s">
        <v>2</v>
      </c>
      <c r="B11" s="5"/>
      <c r="C11" s="5">
        <f>C4+C5+C6+C7+C8+C9</f>
        <v>1</v>
      </c>
      <c r="D11" s="7">
        <f>D4+D5+D6+D7+D8+D9</f>
        <v>8.620000000000001</v>
      </c>
      <c r="E11" s="2"/>
    </row>
    <row r="14" spans="1:5" x14ac:dyDescent="0.25">
      <c r="E14" t="s">
        <v>45</v>
      </c>
    </row>
    <row r="16" spans="1:5" x14ac:dyDescent="0.25">
      <c r="A16" s="18" t="s">
        <v>46</v>
      </c>
      <c r="B16"/>
      <c r="C16"/>
    </row>
    <row r="17" spans="1:2" x14ac:dyDescent="0.25">
      <c r="B17"/>
    </row>
    <row r="18" spans="1:2" x14ac:dyDescent="0.25">
      <c r="A18" t="s">
        <v>23</v>
      </c>
      <c r="B18"/>
    </row>
    <row r="19" spans="1:2" x14ac:dyDescent="0.25">
      <c r="A19" t="s">
        <v>21</v>
      </c>
      <c r="B19"/>
    </row>
    <row r="20" spans="1:2" x14ac:dyDescent="0.25">
      <c r="A20" t="s">
        <v>22</v>
      </c>
      <c r="B20"/>
    </row>
    <row r="21" spans="1:2" x14ac:dyDescent="0.25">
      <c r="A21" t="s">
        <v>13</v>
      </c>
      <c r="B21"/>
    </row>
    <row r="22" spans="1:2" x14ac:dyDescent="0.25">
      <c r="B22"/>
    </row>
    <row r="23" spans="1:2" x14ac:dyDescent="0.25">
      <c r="A23" t="s">
        <v>14</v>
      </c>
      <c r="B23"/>
    </row>
    <row r="24" spans="1:2" x14ac:dyDescent="0.25">
      <c r="A24" t="s">
        <v>24</v>
      </c>
      <c r="B24"/>
    </row>
    <row r="25" spans="1:2" x14ac:dyDescent="0.25">
      <c r="A25" t="s">
        <v>16</v>
      </c>
      <c r="B25"/>
    </row>
    <row r="26" spans="1:2" x14ac:dyDescent="0.25">
      <c r="A26" t="s">
        <v>17</v>
      </c>
      <c r="B26"/>
    </row>
    <row r="27" spans="1:2" x14ac:dyDescent="0.25">
      <c r="A27" t="s">
        <v>31</v>
      </c>
      <c r="B27"/>
    </row>
    <row r="28" spans="1:2" x14ac:dyDescent="0.25">
      <c r="B28"/>
    </row>
    <row r="29" spans="1:2" x14ac:dyDescent="0.25">
      <c r="A29" t="s">
        <v>25</v>
      </c>
      <c r="B29"/>
    </row>
    <row r="30" spans="1:2" x14ac:dyDescent="0.25">
      <c r="A30" t="s">
        <v>19</v>
      </c>
      <c r="B30"/>
    </row>
    <row r="31" spans="1:2" x14ac:dyDescent="0.25">
      <c r="B31"/>
    </row>
    <row r="32" spans="1:2" x14ac:dyDescent="0.25">
      <c r="A32" t="s">
        <v>28</v>
      </c>
      <c r="B32"/>
    </row>
    <row r="33" spans="2:2" x14ac:dyDescent="0.25">
      <c r="B33"/>
    </row>
    <row r="34" spans="2:2" x14ac:dyDescent="0.25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3" sqref="A3"/>
    </sheetView>
  </sheetViews>
  <sheetFormatPr defaultRowHeight="13.2" x14ac:dyDescent="0.25"/>
  <cols>
    <col min="1" max="1" width="24.33203125" customWidth="1"/>
  </cols>
  <sheetData>
    <row r="1" spans="1:5" x14ac:dyDescent="0.25">
      <c r="A1" s="4" t="s">
        <v>3</v>
      </c>
      <c r="B1" s="5"/>
      <c r="C1" s="5"/>
      <c r="D1" s="6">
        <v>0.45</v>
      </c>
    </row>
    <row r="2" spans="1:5" x14ac:dyDescent="0.25">
      <c r="A2" s="7">
        <v>21.55</v>
      </c>
      <c r="B2" s="5"/>
      <c r="C2" s="5"/>
      <c r="D2" s="4" t="b">
        <f>D4=A2*D1*C4</f>
        <v>1</v>
      </c>
    </row>
    <row r="3" spans="1:5" x14ac:dyDescent="0.25">
      <c r="A3" s="13">
        <v>45078</v>
      </c>
      <c r="B3" s="5"/>
      <c r="C3" s="5"/>
      <c r="D3" s="4"/>
    </row>
    <row r="4" spans="1:5" x14ac:dyDescent="0.25">
      <c r="A4" s="4" t="s">
        <v>32</v>
      </c>
      <c r="B4" s="5"/>
      <c r="C4" s="5">
        <v>0.4</v>
      </c>
      <c r="D4" s="7">
        <f>A2*D1*C4</f>
        <v>3.879</v>
      </c>
    </row>
    <row r="5" spans="1:5" x14ac:dyDescent="0.25">
      <c r="A5" s="4" t="s">
        <v>33</v>
      </c>
      <c r="B5" s="5"/>
      <c r="C5" s="5">
        <v>0.15</v>
      </c>
      <c r="D5" s="7">
        <f>A2*D1*C5</f>
        <v>1.4546249999999998</v>
      </c>
    </row>
    <row r="6" spans="1:5" x14ac:dyDescent="0.25">
      <c r="A6" s="4" t="s">
        <v>34</v>
      </c>
      <c r="B6" s="5"/>
      <c r="C6" s="5">
        <v>0.15</v>
      </c>
      <c r="D6" s="7">
        <f>A2*D1*C6</f>
        <v>1.4546249999999998</v>
      </c>
    </row>
    <row r="7" spans="1:5" x14ac:dyDescent="0.25">
      <c r="A7" s="4" t="s">
        <v>39</v>
      </c>
      <c r="B7" s="5"/>
      <c r="C7" s="5">
        <v>0.15</v>
      </c>
      <c r="D7" s="7">
        <f>A2*D1*C7</f>
        <v>1.4546249999999998</v>
      </c>
    </row>
    <row r="8" spans="1:5" x14ac:dyDescent="0.25">
      <c r="A8" s="4" t="s">
        <v>36</v>
      </c>
      <c r="B8" s="5"/>
      <c r="C8" s="5">
        <v>0.1</v>
      </c>
      <c r="D8" s="7">
        <f>A2*D1*C8</f>
        <v>0.96975</v>
      </c>
    </row>
    <row r="9" spans="1:5" x14ac:dyDescent="0.25">
      <c r="A9" s="4" t="s">
        <v>11</v>
      </c>
      <c r="B9" s="5"/>
      <c r="C9" s="5">
        <v>0.05</v>
      </c>
      <c r="D9" s="7">
        <f>A2*D1*C9</f>
        <v>0.484875</v>
      </c>
    </row>
    <row r="10" spans="1:5" x14ac:dyDescent="0.25">
      <c r="A10" s="4"/>
      <c r="B10" s="5"/>
      <c r="C10" s="5"/>
      <c r="D10" s="7"/>
    </row>
    <row r="11" spans="1:5" x14ac:dyDescent="0.25">
      <c r="A11" s="4" t="s">
        <v>5</v>
      </c>
      <c r="B11" s="5"/>
      <c r="C11" s="5">
        <f>C4+C5+C6+C7+C8+C9</f>
        <v>1</v>
      </c>
      <c r="D11" s="7">
        <f>D4+D5+D6+D7+D8+D9</f>
        <v>9.6974999999999998</v>
      </c>
    </row>
    <row r="13" spans="1:5" x14ac:dyDescent="0.25">
      <c r="E13" t="s">
        <v>45</v>
      </c>
    </row>
    <row r="16" spans="1:5" x14ac:dyDescent="0.25">
      <c r="A16" s="18" t="s">
        <v>46</v>
      </c>
    </row>
    <row r="17" spans="1:3" x14ac:dyDescent="0.25">
      <c r="C17" s="1"/>
    </row>
    <row r="18" spans="1:3" x14ac:dyDescent="0.25">
      <c r="A18" t="s">
        <v>23</v>
      </c>
      <c r="C18" s="1"/>
    </row>
    <row r="19" spans="1:3" x14ac:dyDescent="0.25">
      <c r="A19" t="s">
        <v>27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24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40</v>
      </c>
      <c r="C27" s="1"/>
    </row>
    <row r="28" spans="1:3" x14ac:dyDescent="0.25">
      <c r="C28" s="1"/>
    </row>
    <row r="29" spans="1:3" x14ac:dyDescent="0.25">
      <c r="A29" t="s">
        <v>18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28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3" sqref="A3"/>
    </sheetView>
  </sheetViews>
  <sheetFormatPr defaultRowHeight="13.2" x14ac:dyDescent="0.25"/>
  <cols>
    <col min="1" max="1" width="24.6640625" customWidth="1"/>
  </cols>
  <sheetData>
    <row r="1" spans="1:4" x14ac:dyDescent="0.25">
      <c r="A1" s="4" t="s">
        <v>3</v>
      </c>
      <c r="B1" s="5"/>
      <c r="C1" s="5"/>
      <c r="D1" s="6">
        <v>0.55000000000000004</v>
      </c>
    </row>
    <row r="2" spans="1:4" x14ac:dyDescent="0.25">
      <c r="A2" s="7">
        <v>21.55</v>
      </c>
      <c r="B2" s="5"/>
      <c r="C2" s="5"/>
      <c r="D2" s="4" t="b">
        <f>D4=A2*D1*C4</f>
        <v>1</v>
      </c>
    </row>
    <row r="3" spans="1:4" x14ac:dyDescent="0.25">
      <c r="A3" s="13">
        <v>45078</v>
      </c>
      <c r="B3" s="5"/>
      <c r="C3" s="5"/>
      <c r="D3" s="4"/>
    </row>
    <row r="4" spans="1:4" x14ac:dyDescent="0.25">
      <c r="A4" s="4" t="s">
        <v>32</v>
      </c>
      <c r="B4" s="5"/>
      <c r="C4" s="5">
        <v>0.4</v>
      </c>
      <c r="D4" s="7">
        <f>A2*D1*C4</f>
        <v>4.7410000000000005</v>
      </c>
    </row>
    <row r="5" spans="1:4" x14ac:dyDescent="0.25">
      <c r="A5" s="4" t="s">
        <v>33</v>
      </c>
      <c r="B5" s="5"/>
      <c r="C5" s="5">
        <v>0.15</v>
      </c>
      <c r="D5" s="7">
        <f>A2*D1*C5</f>
        <v>1.7778750000000001</v>
      </c>
    </row>
    <row r="6" spans="1:4" x14ac:dyDescent="0.25">
      <c r="A6" s="4" t="s">
        <v>34</v>
      </c>
      <c r="B6" s="5"/>
      <c r="C6" s="5">
        <v>0.15</v>
      </c>
      <c r="D6" s="7">
        <f>A2*D1*C6</f>
        <v>1.7778750000000001</v>
      </c>
    </row>
    <row r="7" spans="1:4" x14ac:dyDescent="0.25">
      <c r="A7" s="4" t="s">
        <v>39</v>
      </c>
      <c r="B7" s="5"/>
      <c r="C7" s="5">
        <v>0.15</v>
      </c>
      <c r="D7" s="7">
        <f>A2*D1*C7</f>
        <v>1.7778750000000001</v>
      </c>
    </row>
    <row r="8" spans="1:4" x14ac:dyDescent="0.25">
      <c r="A8" s="4" t="s">
        <v>41</v>
      </c>
      <c r="B8" s="5"/>
      <c r="C8" s="5">
        <v>0.1</v>
      </c>
      <c r="D8" s="7">
        <f>A2*D1*C8</f>
        <v>1.1852500000000001</v>
      </c>
    </row>
    <row r="9" spans="1:4" x14ac:dyDescent="0.25">
      <c r="A9" s="4" t="s">
        <v>42</v>
      </c>
      <c r="B9" s="5"/>
      <c r="C9" s="5">
        <v>0.05</v>
      </c>
      <c r="D9" s="7">
        <f>A2*D1*C9</f>
        <v>0.59262500000000007</v>
      </c>
    </row>
    <row r="10" spans="1:4" x14ac:dyDescent="0.25">
      <c r="A10" s="4"/>
      <c r="B10" s="5"/>
      <c r="C10" s="5"/>
      <c r="D10" s="7"/>
    </row>
    <row r="11" spans="1:4" x14ac:dyDescent="0.25">
      <c r="A11" s="4" t="s">
        <v>6</v>
      </c>
      <c r="B11" s="5"/>
      <c r="C11" s="5">
        <f>C4+C5+C6+C7+C8+C9</f>
        <v>1</v>
      </c>
      <c r="D11" s="7">
        <f>D4+D5+D6+D7+D8+D9</f>
        <v>11.852500000000001</v>
      </c>
    </row>
    <row r="16" spans="1:4" x14ac:dyDescent="0.25">
      <c r="A16" s="18" t="s">
        <v>46</v>
      </c>
    </row>
    <row r="17" spans="1:3" x14ac:dyDescent="0.25">
      <c r="C17" s="1"/>
    </row>
    <row r="18" spans="1:3" x14ac:dyDescent="0.25">
      <c r="A18" t="s">
        <v>23</v>
      </c>
      <c r="C18" s="1"/>
    </row>
    <row r="19" spans="1:3" x14ac:dyDescent="0.25">
      <c r="A19" t="s">
        <v>21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24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43</v>
      </c>
      <c r="C27" s="1"/>
    </row>
    <row r="28" spans="1:3" x14ac:dyDescent="0.25">
      <c r="C28" s="1"/>
    </row>
    <row r="29" spans="1:3" x14ac:dyDescent="0.25">
      <c r="A29" t="s">
        <v>25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29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3" sqref="A3"/>
    </sheetView>
  </sheetViews>
  <sheetFormatPr defaultRowHeight="13.2" x14ac:dyDescent="0.25"/>
  <cols>
    <col min="1" max="1" width="19" customWidth="1"/>
    <col min="3" max="3" width="9.109375" style="1"/>
  </cols>
  <sheetData>
    <row r="1" spans="1:256" ht="13.8" thickBot="1" x14ac:dyDescent="0.3">
      <c r="A1" s="29" t="s">
        <v>3</v>
      </c>
      <c r="B1" s="30"/>
      <c r="C1" s="31"/>
      <c r="D1" s="32">
        <v>0.2</v>
      </c>
    </row>
    <row r="2" spans="1:256" x14ac:dyDescent="0.25">
      <c r="A2" s="7">
        <v>17.8</v>
      </c>
      <c r="B2" s="26"/>
      <c r="C2" s="27"/>
      <c r="D2" s="28" t="b">
        <f>D4=A2*D1*C4</f>
        <v>1</v>
      </c>
    </row>
    <row r="3" spans="1:256" s="12" customFormat="1" x14ac:dyDescent="0.25">
      <c r="A3" s="13">
        <v>45078</v>
      </c>
      <c r="B3" s="11"/>
      <c r="C3" s="10"/>
      <c r="D3" s="20"/>
    </row>
    <row r="4" spans="1:256" x14ac:dyDescent="0.25">
      <c r="A4" s="21" t="s">
        <v>7</v>
      </c>
      <c r="B4" s="5"/>
      <c r="C4" s="5">
        <v>0.5</v>
      </c>
      <c r="D4" s="22">
        <f>A2*D1*C4</f>
        <v>1.7800000000000002</v>
      </c>
    </row>
    <row r="5" spans="1:256" x14ac:dyDescent="0.25">
      <c r="A5" s="21" t="s">
        <v>8</v>
      </c>
      <c r="B5" s="5"/>
      <c r="C5" s="5">
        <v>0.25</v>
      </c>
      <c r="D5" s="19">
        <f>A2*D1*C5</f>
        <v>0.89000000000000012</v>
      </c>
    </row>
    <row r="6" spans="1:256" x14ac:dyDescent="0.25">
      <c r="A6" s="21" t="s">
        <v>9</v>
      </c>
      <c r="B6" s="5"/>
      <c r="C6" s="5">
        <v>0.1</v>
      </c>
      <c r="D6" s="19">
        <f>A2*D1*C6</f>
        <v>0.35600000000000009</v>
      </c>
    </row>
    <row r="7" spans="1:256" x14ac:dyDescent="0.25">
      <c r="A7" s="21" t="s">
        <v>10</v>
      </c>
      <c r="B7" s="5"/>
      <c r="C7" s="5">
        <v>0.1</v>
      </c>
      <c r="D7" s="19">
        <f>A2*D1*C7</f>
        <v>0.35600000000000009</v>
      </c>
    </row>
    <row r="8" spans="1:256" x14ac:dyDescent="0.25">
      <c r="A8" s="21" t="s">
        <v>11</v>
      </c>
      <c r="B8" s="5"/>
      <c r="C8" s="5">
        <v>0.05</v>
      </c>
      <c r="D8" s="19">
        <f>A2*D1*C8</f>
        <v>0.17800000000000005</v>
      </c>
    </row>
    <row r="9" spans="1:256" x14ac:dyDescent="0.25">
      <c r="A9" s="21"/>
      <c r="B9" s="4"/>
      <c r="C9" s="5"/>
      <c r="D9" s="23"/>
    </row>
    <row r="10" spans="1:256" ht="13.8" thickBot="1" x14ac:dyDescent="0.3">
      <c r="A10" s="24" t="s">
        <v>0</v>
      </c>
      <c r="B10" s="15"/>
      <c r="C10" s="16">
        <f>C4+C5+C6+C7+C8</f>
        <v>1</v>
      </c>
      <c r="D10" s="25">
        <f>D4+D5+D6+D7+D8</f>
        <v>3.5600000000000005</v>
      </c>
    </row>
    <row r="11" spans="1:256" x14ac:dyDescent="0.25">
      <c r="A11" s="14"/>
    </row>
    <row r="12" spans="1:256" x14ac:dyDescent="0.25">
      <c r="E12" s="18" t="s">
        <v>45</v>
      </c>
    </row>
    <row r="13" spans="1:256" x14ac:dyDescent="0.25">
      <c r="E13" s="18" t="s">
        <v>45</v>
      </c>
    </row>
    <row r="14" spans="1:256" x14ac:dyDescent="0.25">
      <c r="C14" s="17"/>
    </row>
    <row r="16" spans="1:256" s="9" customFormat="1" x14ac:dyDescent="0.25">
      <c r="A16" s="18" t="s">
        <v>46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5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5">
      <c r="A18" t="s">
        <v>23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5">
      <c r="A19" t="s">
        <v>20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5">
      <c r="A20" t="s">
        <v>12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5">
      <c r="A21" t="s">
        <v>13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5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5">
      <c r="A23" t="s">
        <v>14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5">
      <c r="A24" t="s">
        <v>15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5">
      <c r="A25" t="s">
        <v>16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5">
      <c r="A26" t="s">
        <v>17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5">
      <c r="A27" t="s">
        <v>31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5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5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5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5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5">
      <c r="A32" t="s">
        <v>28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5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5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3" sqref="A3"/>
    </sheetView>
  </sheetViews>
  <sheetFormatPr defaultRowHeight="13.2" x14ac:dyDescent="0.25"/>
  <cols>
    <col min="1" max="1" width="24.6640625" customWidth="1"/>
    <col min="3" max="3" width="9.109375" style="1"/>
  </cols>
  <sheetData>
    <row r="1" spans="1:5" x14ac:dyDescent="0.25">
      <c r="A1" s="4" t="s">
        <v>4</v>
      </c>
      <c r="B1" s="4"/>
      <c r="C1" s="5"/>
      <c r="D1" s="6">
        <v>0.4</v>
      </c>
    </row>
    <row r="2" spans="1:5" x14ac:dyDescent="0.25">
      <c r="A2" s="7">
        <v>17.8</v>
      </c>
      <c r="B2" s="4"/>
      <c r="C2" s="5"/>
      <c r="D2" s="8" t="b">
        <f>D4=A2*D1*C4</f>
        <v>1</v>
      </c>
    </row>
    <row r="3" spans="1:5" x14ac:dyDescent="0.25">
      <c r="A3" s="13">
        <v>45078</v>
      </c>
      <c r="B3" s="4"/>
      <c r="C3" s="5"/>
      <c r="D3" s="4"/>
    </row>
    <row r="4" spans="1:5" x14ac:dyDescent="0.25">
      <c r="A4" s="4" t="s">
        <v>37</v>
      </c>
      <c r="B4" s="5"/>
      <c r="C4" s="5">
        <v>0.4</v>
      </c>
      <c r="D4" s="7">
        <f>A2*D1*C4</f>
        <v>2.8480000000000008</v>
      </c>
    </row>
    <row r="5" spans="1:5" x14ac:dyDescent="0.25">
      <c r="A5" s="4" t="s">
        <v>38</v>
      </c>
      <c r="B5" s="5"/>
      <c r="C5" s="5">
        <v>0.15</v>
      </c>
      <c r="D5" s="8">
        <f>A2*D1*C5</f>
        <v>1.0680000000000001</v>
      </c>
    </row>
    <row r="6" spans="1:5" x14ac:dyDescent="0.25">
      <c r="A6" s="4" t="s">
        <v>34</v>
      </c>
      <c r="B6" s="5"/>
      <c r="C6" s="5">
        <v>0.15</v>
      </c>
      <c r="D6" s="8">
        <f>A2*D1*C6</f>
        <v>1.0680000000000001</v>
      </c>
    </row>
    <row r="7" spans="1:5" x14ac:dyDescent="0.25">
      <c r="A7" s="4" t="s">
        <v>36</v>
      </c>
      <c r="B7" s="5"/>
      <c r="C7" s="5">
        <v>0.1</v>
      </c>
      <c r="D7" s="8">
        <f>A2*D1*C7</f>
        <v>0.71200000000000019</v>
      </c>
    </row>
    <row r="8" spans="1:5" x14ac:dyDescent="0.25">
      <c r="A8" s="4" t="s">
        <v>39</v>
      </c>
      <c r="B8" s="5"/>
      <c r="C8" s="5">
        <v>0.15</v>
      </c>
      <c r="D8" s="8">
        <f>A2*D1*C8</f>
        <v>1.0680000000000001</v>
      </c>
    </row>
    <row r="9" spans="1:5" x14ac:dyDescent="0.25">
      <c r="A9" s="11" t="s">
        <v>42</v>
      </c>
      <c r="B9" s="5"/>
      <c r="C9" s="5">
        <v>0.05</v>
      </c>
      <c r="D9" s="8">
        <f>A2*D1*C9</f>
        <v>0.35600000000000009</v>
      </c>
    </row>
    <row r="10" spans="1:5" x14ac:dyDescent="0.25">
      <c r="A10" s="4"/>
      <c r="B10" s="4"/>
      <c r="C10" s="5"/>
      <c r="D10" s="4"/>
    </row>
    <row r="11" spans="1:5" x14ac:dyDescent="0.25">
      <c r="A11" s="4" t="s">
        <v>1</v>
      </c>
      <c r="B11" s="4"/>
      <c r="C11" s="5">
        <f>C4+C5+C6+C7+C8+C9</f>
        <v>1</v>
      </c>
      <c r="D11" s="7">
        <f>D4+D5+D6+D7+D8+D9</f>
        <v>7.120000000000001</v>
      </c>
    </row>
    <row r="13" spans="1:5" x14ac:dyDescent="0.25">
      <c r="E13" t="s">
        <v>45</v>
      </c>
    </row>
    <row r="16" spans="1:5" x14ac:dyDescent="0.25">
      <c r="A16" s="18" t="s">
        <v>46</v>
      </c>
      <c r="C16"/>
    </row>
    <row r="18" spans="1:1" x14ac:dyDescent="0.25">
      <c r="A18" t="s">
        <v>23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13</v>
      </c>
    </row>
    <row r="23" spans="1:1" x14ac:dyDescent="0.25">
      <c r="A23" t="s">
        <v>14</v>
      </c>
    </row>
    <row r="24" spans="1:1" x14ac:dyDescent="0.25">
      <c r="A24" t="s">
        <v>24</v>
      </c>
    </row>
    <row r="25" spans="1:1" x14ac:dyDescent="0.25">
      <c r="A25" t="s">
        <v>16</v>
      </c>
    </row>
    <row r="26" spans="1:1" x14ac:dyDescent="0.25">
      <c r="A26" t="s">
        <v>17</v>
      </c>
    </row>
    <row r="27" spans="1:1" x14ac:dyDescent="0.25">
      <c r="A27" t="s">
        <v>30</v>
      </c>
    </row>
    <row r="29" spans="1:1" x14ac:dyDescent="0.25">
      <c r="A29" t="s">
        <v>25</v>
      </c>
    </row>
    <row r="30" spans="1:1" x14ac:dyDescent="0.25">
      <c r="A30" t="s">
        <v>19</v>
      </c>
    </row>
    <row r="32" spans="1:1" x14ac:dyDescent="0.25">
      <c r="A32" t="s">
        <v>26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3" sqref="A3"/>
    </sheetView>
  </sheetViews>
  <sheetFormatPr defaultRowHeight="13.2" x14ac:dyDescent="0.25"/>
  <cols>
    <col min="1" max="1" width="23.88671875" customWidth="1"/>
    <col min="2" max="3" width="9.109375" style="1"/>
  </cols>
  <sheetData>
    <row r="1" spans="1:5" x14ac:dyDescent="0.25">
      <c r="A1" s="4" t="s">
        <v>3</v>
      </c>
      <c r="B1" s="5"/>
      <c r="C1" s="5"/>
      <c r="D1" s="6">
        <v>0.4</v>
      </c>
      <c r="E1" s="3"/>
    </row>
    <row r="2" spans="1:5" x14ac:dyDescent="0.25">
      <c r="A2" s="7">
        <v>17.8</v>
      </c>
      <c r="B2" s="5"/>
      <c r="C2" s="5"/>
      <c r="D2" s="4" t="b">
        <f>D4=A2*D1*C4</f>
        <v>1</v>
      </c>
    </row>
    <row r="3" spans="1:5" x14ac:dyDescent="0.25">
      <c r="A3" s="13">
        <v>45078</v>
      </c>
      <c r="B3" s="5"/>
      <c r="C3" s="5"/>
      <c r="D3" s="4"/>
    </row>
    <row r="4" spans="1:5" x14ac:dyDescent="0.25">
      <c r="A4" s="4" t="s">
        <v>32</v>
      </c>
      <c r="B4" s="5"/>
      <c r="C4" s="5">
        <v>0.4</v>
      </c>
      <c r="D4" s="7">
        <f>A2*D1*C4</f>
        <v>2.8480000000000008</v>
      </c>
      <c r="E4" s="2"/>
    </row>
    <row r="5" spans="1:5" x14ac:dyDescent="0.25">
      <c r="A5" s="4" t="s">
        <v>33</v>
      </c>
      <c r="B5" s="5"/>
      <c r="C5" s="5">
        <v>0.15</v>
      </c>
      <c r="D5" s="7">
        <f>A2*D1*C5</f>
        <v>1.0680000000000001</v>
      </c>
      <c r="E5" s="2"/>
    </row>
    <row r="6" spans="1:5" x14ac:dyDescent="0.25">
      <c r="A6" s="4" t="s">
        <v>34</v>
      </c>
      <c r="B6" s="5"/>
      <c r="C6" s="5">
        <v>0.15</v>
      </c>
      <c r="D6" s="7">
        <f>A2*D1*C6</f>
        <v>1.0680000000000001</v>
      </c>
      <c r="E6" s="2"/>
    </row>
    <row r="7" spans="1:5" x14ac:dyDescent="0.25">
      <c r="A7" s="4" t="s">
        <v>35</v>
      </c>
      <c r="B7" s="5"/>
      <c r="C7" s="5">
        <v>0.15</v>
      </c>
      <c r="D7" s="7">
        <f>A2*D1*C7</f>
        <v>1.0680000000000001</v>
      </c>
      <c r="E7" s="2"/>
    </row>
    <row r="8" spans="1:5" x14ac:dyDescent="0.25">
      <c r="A8" s="4" t="s">
        <v>36</v>
      </c>
      <c r="B8" s="5"/>
      <c r="C8" s="5">
        <v>0.1</v>
      </c>
      <c r="D8" s="7">
        <f>A2*D1*C8</f>
        <v>0.71200000000000019</v>
      </c>
      <c r="E8" s="2"/>
    </row>
    <row r="9" spans="1:5" x14ac:dyDescent="0.25">
      <c r="A9" s="4" t="s">
        <v>11</v>
      </c>
      <c r="B9" s="5"/>
      <c r="C9" s="5">
        <v>0.05</v>
      </c>
      <c r="D9" s="7">
        <f>A2*D1*C9</f>
        <v>0.35600000000000009</v>
      </c>
      <c r="E9" s="2"/>
    </row>
    <row r="10" spans="1:5" x14ac:dyDescent="0.25">
      <c r="A10" s="4"/>
      <c r="B10" s="5"/>
      <c r="C10" s="5"/>
      <c r="D10" s="7"/>
      <c r="E10" s="2"/>
    </row>
    <row r="11" spans="1:5" x14ac:dyDescent="0.25">
      <c r="A11" s="4" t="s">
        <v>2</v>
      </c>
      <c r="B11" s="5"/>
      <c r="C11" s="5">
        <f>C4+C5+C6+C7+C8+C9</f>
        <v>1</v>
      </c>
      <c r="D11" s="7">
        <f>D4+D5+D6+D7+D8+D9</f>
        <v>7.120000000000001</v>
      </c>
      <c r="E11" s="2"/>
    </row>
    <row r="13" spans="1:5" x14ac:dyDescent="0.25">
      <c r="E13" t="s">
        <v>45</v>
      </c>
    </row>
    <row r="16" spans="1:5" x14ac:dyDescent="0.25">
      <c r="A16" s="18" t="s">
        <v>46</v>
      </c>
      <c r="B16"/>
      <c r="C16"/>
    </row>
    <row r="17" spans="1:2" x14ac:dyDescent="0.25">
      <c r="B17"/>
    </row>
    <row r="18" spans="1:2" x14ac:dyDescent="0.25">
      <c r="A18" t="s">
        <v>23</v>
      </c>
      <c r="B18"/>
    </row>
    <row r="19" spans="1:2" x14ac:dyDescent="0.25">
      <c r="A19" t="s">
        <v>21</v>
      </c>
      <c r="B19"/>
    </row>
    <row r="20" spans="1:2" x14ac:dyDescent="0.25">
      <c r="A20" t="s">
        <v>22</v>
      </c>
      <c r="B20"/>
    </row>
    <row r="21" spans="1:2" x14ac:dyDescent="0.25">
      <c r="A21" t="s">
        <v>13</v>
      </c>
      <c r="B21"/>
    </row>
    <row r="22" spans="1:2" x14ac:dyDescent="0.25">
      <c r="B22"/>
    </row>
    <row r="23" spans="1:2" x14ac:dyDescent="0.25">
      <c r="A23" t="s">
        <v>14</v>
      </c>
      <c r="B23"/>
    </row>
    <row r="24" spans="1:2" x14ac:dyDescent="0.25">
      <c r="A24" t="s">
        <v>24</v>
      </c>
      <c r="B24"/>
    </row>
    <row r="25" spans="1:2" x14ac:dyDescent="0.25">
      <c r="A25" t="s">
        <v>16</v>
      </c>
      <c r="B25"/>
    </row>
    <row r="26" spans="1:2" x14ac:dyDescent="0.25">
      <c r="A26" t="s">
        <v>17</v>
      </c>
      <c r="B26"/>
    </row>
    <row r="27" spans="1:2" x14ac:dyDescent="0.25">
      <c r="A27" t="s">
        <v>31</v>
      </c>
      <c r="B27"/>
    </row>
    <row r="28" spans="1:2" x14ac:dyDescent="0.25">
      <c r="B28"/>
    </row>
    <row r="29" spans="1:2" x14ac:dyDescent="0.25">
      <c r="A29" t="s">
        <v>25</v>
      </c>
      <c r="B29"/>
    </row>
    <row r="30" spans="1:2" x14ac:dyDescent="0.25">
      <c r="A30" t="s">
        <v>19</v>
      </c>
      <c r="B30"/>
    </row>
    <row r="31" spans="1:2" x14ac:dyDescent="0.25">
      <c r="B31"/>
    </row>
    <row r="32" spans="1:2" x14ac:dyDescent="0.25">
      <c r="A32" t="s">
        <v>28</v>
      </c>
      <c r="B32"/>
    </row>
    <row r="33" spans="2:2" x14ac:dyDescent="0.25">
      <c r="B33"/>
    </row>
    <row r="34" spans="2:2" x14ac:dyDescent="0.25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3" sqref="A3"/>
    </sheetView>
  </sheetViews>
  <sheetFormatPr defaultRowHeight="13.2" x14ac:dyDescent="0.25"/>
  <cols>
    <col min="1" max="1" width="24.33203125" customWidth="1"/>
  </cols>
  <sheetData>
    <row r="1" spans="1:4" x14ac:dyDescent="0.25">
      <c r="A1" s="4" t="s">
        <v>3</v>
      </c>
      <c r="B1" s="5"/>
      <c r="C1" s="5"/>
      <c r="D1" s="6">
        <v>0.45</v>
      </c>
    </row>
    <row r="2" spans="1:4" x14ac:dyDescent="0.25">
      <c r="A2" s="7">
        <v>17.8</v>
      </c>
      <c r="B2" s="5"/>
      <c r="C2" s="5"/>
      <c r="D2" s="4" t="b">
        <f>D4=A2*D1*C4</f>
        <v>1</v>
      </c>
    </row>
    <row r="3" spans="1:4" x14ac:dyDescent="0.25">
      <c r="A3" s="13">
        <v>45078</v>
      </c>
      <c r="B3" s="5"/>
      <c r="C3" s="5"/>
      <c r="D3" s="4"/>
    </row>
    <row r="4" spans="1:4" x14ac:dyDescent="0.25">
      <c r="A4" s="4" t="s">
        <v>32</v>
      </c>
      <c r="B4" s="5"/>
      <c r="C4" s="5">
        <v>0.4</v>
      </c>
      <c r="D4" s="7">
        <f>A2*D1*C4</f>
        <v>3.2040000000000002</v>
      </c>
    </row>
    <row r="5" spans="1:4" x14ac:dyDescent="0.25">
      <c r="A5" s="4" t="s">
        <v>33</v>
      </c>
      <c r="B5" s="5"/>
      <c r="C5" s="5">
        <v>0.15</v>
      </c>
      <c r="D5" s="7">
        <f>A2*D1*C5</f>
        <v>1.2015</v>
      </c>
    </row>
    <row r="6" spans="1:4" x14ac:dyDescent="0.25">
      <c r="A6" s="4" t="s">
        <v>34</v>
      </c>
      <c r="B6" s="5"/>
      <c r="C6" s="5">
        <v>0.15</v>
      </c>
      <c r="D6" s="7">
        <f>A2*D1*C6</f>
        <v>1.2015</v>
      </c>
    </row>
    <row r="7" spans="1:4" x14ac:dyDescent="0.25">
      <c r="A7" s="4" t="s">
        <v>39</v>
      </c>
      <c r="B7" s="5"/>
      <c r="C7" s="5">
        <v>0.15</v>
      </c>
      <c r="D7" s="7">
        <f>A2*D1*C7</f>
        <v>1.2015</v>
      </c>
    </row>
    <row r="8" spans="1:4" x14ac:dyDescent="0.25">
      <c r="A8" s="4" t="s">
        <v>36</v>
      </c>
      <c r="B8" s="5"/>
      <c r="C8" s="5">
        <v>0.1</v>
      </c>
      <c r="D8" s="7">
        <f>A2*D1*C8</f>
        <v>0.80100000000000005</v>
      </c>
    </row>
    <row r="9" spans="1:4" x14ac:dyDescent="0.25">
      <c r="A9" s="4" t="s">
        <v>11</v>
      </c>
      <c r="B9" s="5"/>
      <c r="C9" s="5">
        <v>0.05</v>
      </c>
      <c r="D9" s="7">
        <f>A2*D1*C9</f>
        <v>0.40050000000000002</v>
      </c>
    </row>
    <row r="10" spans="1:4" x14ac:dyDescent="0.25">
      <c r="A10" s="4"/>
      <c r="B10" s="5"/>
      <c r="C10" s="5"/>
      <c r="D10" s="7"/>
    </row>
    <row r="11" spans="1:4" x14ac:dyDescent="0.25">
      <c r="A11" s="4" t="s">
        <v>5</v>
      </c>
      <c r="B11" s="5"/>
      <c r="C11" s="5">
        <f>C4+C5+C6+C7+C8+C9</f>
        <v>1</v>
      </c>
      <c r="D11" s="7">
        <f>D4+D5+D6+D7+D8+D9</f>
        <v>8.01</v>
      </c>
    </row>
    <row r="14" spans="1:4" x14ac:dyDescent="0.25">
      <c r="D14" t="s">
        <v>45</v>
      </c>
    </row>
    <row r="16" spans="1:4" x14ac:dyDescent="0.25">
      <c r="A16" s="18" t="s">
        <v>46</v>
      </c>
    </row>
    <row r="17" spans="1:3" x14ac:dyDescent="0.25">
      <c r="C17" s="1"/>
    </row>
    <row r="18" spans="1:3" x14ac:dyDescent="0.25">
      <c r="A18" t="s">
        <v>23</v>
      </c>
      <c r="C18" s="1"/>
    </row>
    <row r="19" spans="1:3" x14ac:dyDescent="0.25">
      <c r="A19" t="s">
        <v>27</v>
      </c>
      <c r="C19" s="1"/>
    </row>
    <row r="20" spans="1:3" x14ac:dyDescent="0.25">
      <c r="A20" t="s">
        <v>22</v>
      </c>
      <c r="C20" s="1"/>
    </row>
    <row r="21" spans="1:3" x14ac:dyDescent="0.25">
      <c r="A21" t="s">
        <v>13</v>
      </c>
      <c r="C21" s="1"/>
    </row>
    <row r="22" spans="1:3" x14ac:dyDescent="0.25">
      <c r="C22" s="1"/>
    </row>
    <row r="23" spans="1:3" x14ac:dyDescent="0.25">
      <c r="A23" t="s">
        <v>14</v>
      </c>
      <c r="C23" s="1"/>
    </row>
    <row r="24" spans="1:3" x14ac:dyDescent="0.25">
      <c r="A24" t="s">
        <v>24</v>
      </c>
      <c r="C24" s="1"/>
    </row>
    <row r="25" spans="1:3" x14ac:dyDescent="0.25">
      <c r="A25" t="s">
        <v>16</v>
      </c>
      <c r="C25" s="1"/>
    </row>
    <row r="26" spans="1:3" x14ac:dyDescent="0.25">
      <c r="A26" t="s">
        <v>17</v>
      </c>
      <c r="C26" s="1"/>
    </row>
    <row r="27" spans="1:3" x14ac:dyDescent="0.25">
      <c r="A27" t="s">
        <v>40</v>
      </c>
      <c r="C27" s="1"/>
    </row>
    <row r="28" spans="1:3" x14ac:dyDescent="0.25">
      <c r="C28" s="1"/>
    </row>
    <row r="29" spans="1:3" x14ac:dyDescent="0.25">
      <c r="A29" t="s">
        <v>18</v>
      </c>
      <c r="C29" s="1"/>
    </row>
    <row r="30" spans="1:3" x14ac:dyDescent="0.25">
      <c r="A30" t="s">
        <v>19</v>
      </c>
      <c r="C30" s="1"/>
    </row>
    <row r="31" spans="1:3" x14ac:dyDescent="0.25">
      <c r="C31" s="1"/>
    </row>
    <row r="32" spans="1:3" x14ac:dyDescent="0.25">
      <c r="A32" t="s">
        <v>28</v>
      </c>
      <c r="C32" s="1"/>
    </row>
    <row r="33" spans="3:3" x14ac:dyDescent="0.25">
      <c r="C33" s="1"/>
    </row>
    <row r="34" spans="3:3" x14ac:dyDescent="0.25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64C69E2A2014984A7179C61D6ACC6" ma:contentTypeVersion="0" ma:contentTypeDescription="Create a new document." ma:contentTypeScope="" ma:versionID="b41b242f7f7e1adff45b853e1a8607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48334-DF59-4993-AFBF-407369BA5ED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8A0998-58FD-4274-AC50-31751453D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E26D9D-798D-47F6-A8F7-86B45A19E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2011-09-26T13:43:54Z</cp:lastPrinted>
  <dcterms:created xsi:type="dcterms:W3CDTF">2004-03-25T18:14:31Z</dcterms:created>
  <dcterms:modified xsi:type="dcterms:W3CDTF">2023-05-28T16:35:58Z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0x010100DB964C69E2A2014984A7179C61D6ACC6</vt:lpwstr>
  </property>
</Properties>
</file>